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仿真冰运动场设备清单(2)" sheetId="1" r:id="rId1"/>
  </sheets>
  <definedNames>
    <definedName name="_Toc496885932" localSheetId="0">'仿真冰运动场设备清单(2)'!$A$1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<sst xmlns="http://schemas.openxmlformats.org/spreadsheetml/2006/main" count="233" uniqueCount="188">
  <si>
    <t xml:space="preserve">                仿真冰球场参数</t>
  </si>
  <si>
    <t>序号</t>
  </si>
  <si>
    <t>名称</t>
  </si>
  <si>
    <t>参数</t>
  </si>
  <si>
    <t>单位</t>
  </si>
  <si>
    <t>数量</t>
  </si>
  <si>
    <t>价格</t>
  </si>
  <si>
    <t>合计</t>
  </si>
  <si>
    <t>仿真冰板</t>
  </si>
  <si>
    <t>1.仿真冰板材采用模压工艺，冰板表面无色差、无气泡、无裂纹等缺陷，具有摩擦系数低、自润滑免维护、耐腐蚀、耐磨损、抗老化、食品级安全无毒等特性（仿真冰面接缝不得大于0.5mm）。</t>
  </si>
  <si>
    <t>平米</t>
  </si>
  <si>
    <t>2.仿真冰材质：超高分子量聚乙烯板材+改性材料（冰面干燥光洁）。</t>
  </si>
  <si>
    <t>3.仿真冰板尺寸规格：单片仿真冰板厚度≧15mm，长度≧2米，宽度≧1米,单块面积2平方米以上（也可根据场地状况，选择其它尺寸）。</t>
  </si>
  <si>
    <r>
      <rPr>
        <sz val="12"/>
        <color rgb="FF000000"/>
        <rFont val="宋体"/>
        <charset val="134"/>
      </rPr>
      <t>4.仿真冰板密度：0.96～1（g/cm</t>
    </r>
    <r>
      <rPr>
        <vertAlign val="superscript"/>
        <sz val="12"/>
        <color rgb="FF000000"/>
        <rFont val="宋体"/>
        <charset val="134"/>
      </rPr>
      <t>3</t>
    </r>
    <r>
      <rPr>
        <sz val="12"/>
        <color rgb="FF000000"/>
        <rFont val="宋体"/>
        <charset val="134"/>
      </rPr>
      <t>），符合GB/T 1033.1-2008。</t>
    </r>
  </si>
  <si>
    <t>5.压缩强度：85（MPa），符合GB/T 1041-2008。</t>
  </si>
  <si>
    <t>6.仿真冰硬度：65（D），符合GB/T 2411-2008。</t>
  </si>
  <si>
    <t>7.摩擦系数：动摩擦≤0.10；静摩擦≤0.18。</t>
  </si>
  <si>
    <t>8.质量磨损：2.6（mg）。</t>
  </si>
  <si>
    <r>
      <rPr>
        <sz val="12"/>
        <color rgb="FF000000"/>
        <rFont val="宋体"/>
        <charset val="134"/>
      </rPr>
      <t>9.冲击强度：99（KJ/m</t>
    </r>
    <r>
      <rPr>
        <vertAlign val="superscript"/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），符合GB/T 1043.1-2008。</t>
    </r>
  </si>
  <si>
    <t>10.采用ICP-OES进行分析：可溶性铅≤5mg/kg；可溶性镉≤5mg/kg。</t>
  </si>
  <si>
    <t>11.拉伸断裂强度:31.3（MPa），符合GB/T 1040.2-2006。</t>
  </si>
  <si>
    <t>12.断裂伸长率：≥250%，符合GB/T 1040.2-2006</t>
  </si>
  <si>
    <t>连接方式：H型插槽连接方式。</t>
  </si>
  <si>
    <t>后期维护：日常清洁，润滑剂辅助。</t>
  </si>
  <si>
    <t>冰板特点：适应温度-50～+60℃，自润滑、耐冲击、防紫外线、防污、防水、防化学物质、食品级、环保级。</t>
  </si>
  <si>
    <t>冰场围挡</t>
  </si>
  <si>
    <t>1.围栏采用优质高强度镀锌钢管焊接加工，数控剪切，全自动机器焊接，加工精度误差不超过5mm，骨架采用四横三纵设计，弯角处骨架为二层镀锌方钢上下排布。</t>
  </si>
  <si>
    <t>延米</t>
  </si>
  <si>
    <t>2.围栏内外侧护板采用白色铝塑板，围栏扶手为红色（或蓝色）10mm厚度超高分子量聚乙烯板，冰场围栏底部设蓝色（或黄色）踢脚板，延伸至围绕整个冰面四周，从冰面算起，高度200mm，围栏高度从冰面算不低于1000mm。</t>
  </si>
  <si>
    <t>3.整体框架组合工艺可根据场地大小，长短灵活定制组装，围栏模块化宽度可选择从500mm～2000mm不等，可快速实施安装，并且可根据需要延长或变换长宽尺寸，根据场地进行冰面的扩大或减小。</t>
  </si>
  <si>
    <t>4.根据场地情况设置冰场进出门的位置。进出门可设置一个或二个，门把手和插销全部采用不锈钢件。</t>
  </si>
  <si>
    <t>冰面清洗机</t>
  </si>
  <si>
    <r>
      <rPr>
        <sz val="12"/>
        <color rgb="FF000000"/>
        <rFont val="宋体"/>
        <charset val="134"/>
      </rPr>
      <t>1.</t>
    </r>
    <r>
      <rPr>
        <sz val="7"/>
        <color rgb="FF000000"/>
        <rFont val="Times New Roman"/>
        <charset val="134"/>
      </rPr>
      <t xml:space="preserve"> </t>
    </r>
    <r>
      <rPr>
        <sz val="12"/>
        <color rgb="FF000000"/>
        <rFont val="宋体"/>
        <charset val="134"/>
      </rPr>
      <t>外形尺寸：1050×770×1200mm</t>
    </r>
  </si>
  <si>
    <t>台</t>
  </si>
  <si>
    <r>
      <rPr>
        <sz val="12"/>
        <color rgb="FF000000"/>
        <rFont val="宋体"/>
        <charset val="134"/>
      </rPr>
      <t>2.</t>
    </r>
    <r>
      <rPr>
        <sz val="7"/>
        <color rgb="FF000000"/>
        <rFont val="Times New Roman"/>
        <charset val="134"/>
      </rPr>
      <t xml:space="preserve"> </t>
    </r>
    <r>
      <rPr>
        <sz val="12"/>
        <color rgb="FF000000"/>
        <rFont val="宋体"/>
        <charset val="134"/>
      </rPr>
      <t>清洁效率：2500m2/h</t>
    </r>
  </si>
  <si>
    <t>3.刷盘直径：530mm</t>
  </si>
  <si>
    <t>4.刷盘转速：195rpm</t>
  </si>
  <si>
    <t>5.刷盘电机功率：600W</t>
  </si>
  <si>
    <t>6.吸水电机功率：550W</t>
  </si>
  <si>
    <t>7.工作宽度：洗冰面 530mm</t>
  </si>
  <si>
    <t>8.净水/污水箱：60/65L</t>
  </si>
  <si>
    <t>9.重量：150kg</t>
  </si>
  <si>
    <t>半自动磨刀机</t>
  </si>
  <si>
    <t>1.尺寸500×480×310mm</t>
  </si>
  <si>
    <t>2.全钢结构，底部带防磨垫</t>
  </si>
  <si>
    <t>3.电机：电机为驱动主体，配以支撑</t>
  </si>
  <si>
    <t>架、压片，通过电机带动砂轮片转动，从而对鞋底刀刃进行磨削。</t>
  </si>
  <si>
    <t>电机功率： 400w</t>
  </si>
  <si>
    <t>电机转数： 1400r/min</t>
  </si>
  <si>
    <t>4.砂轮：直径：200mm  150 目</t>
  </si>
  <si>
    <t xml:space="preserve"> 材质：铝+金刚石（易损件，可提供备件）</t>
  </si>
  <si>
    <t>滑冰鞋</t>
  </si>
  <si>
    <t>1.可根据客户需要，提供可调大小鞋号球刀鞋和固定鞋号球刀鞋</t>
  </si>
  <si>
    <t>双</t>
  </si>
  <si>
    <t>2.冰刀为不锈钢刀刃，滑度高，耐磨损，耐腐蚀</t>
  </si>
  <si>
    <t>3.全塑刀托，扭力大，强度高</t>
  </si>
  <si>
    <t xml:space="preserve">4.防泼水透气鞋面，不变形 </t>
  </si>
  <si>
    <t>5.脚踝采用加硬成型 ABS 护踝</t>
  </si>
  <si>
    <t>滑冰护具</t>
  </si>
  <si>
    <t>1.六件套护具，含护掌、护肘、护膝</t>
  </si>
  <si>
    <t>套</t>
  </si>
  <si>
    <t>2.外壳采用高强度PP材料，耐冲击，牢固防摔</t>
  </si>
  <si>
    <t>3.内衬采用海棉+网状透气导汗材料，弹力透气，不易变形</t>
  </si>
  <si>
    <t>4.弧形设计，魔术粘扣，弹性绑带，有效贴合身体部位</t>
  </si>
  <si>
    <t>防护</t>
  </si>
  <si>
    <t>1.外裹式头围安全可靠防护</t>
  </si>
  <si>
    <t>个</t>
  </si>
  <si>
    <t>头盔</t>
  </si>
  <si>
    <t>2.头盔为ABS外壳，内部为EPS防摔泡沫，专业尼龙绑带</t>
  </si>
  <si>
    <t>3.流线型通风孔设计，安全可靠</t>
  </si>
  <si>
    <t>臭氧</t>
  </si>
  <si>
    <t>1.尺寸：280×270×150mm</t>
  </si>
  <si>
    <t>烘鞋机</t>
  </si>
  <si>
    <t>2.优质塑料机身，出风臂可调节</t>
  </si>
  <si>
    <t>3.智能操作面板，可定时烘干时间</t>
  </si>
  <si>
    <t>4.暖风烘干</t>
  </si>
  <si>
    <t>5.臭氧杀菌</t>
  </si>
  <si>
    <t>立式冰刀鞋架</t>
  </si>
  <si>
    <t>1.尺寸1600×2000mm</t>
  </si>
  <si>
    <t>2.全不锈钢鞋架</t>
  </si>
  <si>
    <t>3.尺寸根据存放鞋的数量定制</t>
  </si>
  <si>
    <t>冰球门</t>
  </si>
  <si>
    <t>1、球门标准尺寸：183*122*86 厘米；</t>
  </si>
  <si>
    <t>2、球门为可拆卸碳钢骨架+涤纶网门；</t>
  </si>
  <si>
    <t>3、球门重量 18 公斤。</t>
  </si>
  <si>
    <t>冰球杆</t>
  </si>
  <si>
    <t>1、材质：球杆采用 100%全碳纤维；</t>
  </si>
  <si>
    <t>2、级别：中级；</t>
  </si>
  <si>
    <t>3、重量 375-385 克；</t>
  </si>
  <si>
    <t>4、长度：58 英寸；</t>
  </si>
  <si>
    <t>5、拍头弧度：P92；</t>
  </si>
  <si>
    <t>6、硬度：45（D）</t>
  </si>
  <si>
    <t>冰球</t>
  </si>
  <si>
    <t>高弹橡胶 76mm，厚度 25mm</t>
  </si>
  <si>
    <t>安装冰板及围挡</t>
  </si>
  <si>
    <t>工况：冰场500平  长25   宽20</t>
  </si>
  <si>
    <t>一、冰面管道系统</t>
  </si>
  <si>
    <r>
      <rPr>
        <b/>
        <sz val="10"/>
        <color indexed="8"/>
        <rFont val="宋体"/>
        <charset val="134"/>
      </rPr>
      <t>序号</t>
    </r>
  </si>
  <si>
    <r>
      <rPr>
        <b/>
        <sz val="10"/>
        <color indexed="8"/>
        <rFont val="宋体"/>
        <charset val="134"/>
      </rPr>
      <t>产品名称</t>
    </r>
  </si>
  <si>
    <r>
      <rPr>
        <b/>
        <sz val="10"/>
        <color indexed="8"/>
        <rFont val="宋体"/>
        <charset val="134"/>
      </rPr>
      <t xml:space="preserve"> </t>
    </r>
    <r>
      <rPr>
        <b/>
        <sz val="10"/>
        <color indexed="8"/>
        <rFont val="宋体"/>
        <charset val="134"/>
      </rPr>
      <t>规格尺寸</t>
    </r>
  </si>
  <si>
    <r>
      <rPr>
        <b/>
        <sz val="10"/>
        <color indexed="8"/>
        <rFont val="宋体"/>
        <charset val="134"/>
      </rPr>
      <t>颜色</t>
    </r>
  </si>
  <si>
    <r>
      <rPr>
        <b/>
        <sz val="10"/>
        <color indexed="8"/>
        <rFont val="宋体"/>
        <charset val="134"/>
      </rPr>
      <t>单位</t>
    </r>
  </si>
  <si>
    <r>
      <rPr>
        <b/>
        <sz val="10"/>
        <color indexed="8"/>
        <rFont val="宋体"/>
        <charset val="134"/>
      </rPr>
      <t>数量</t>
    </r>
  </si>
  <si>
    <r>
      <rPr>
        <b/>
        <sz val="10"/>
        <color indexed="8"/>
        <rFont val="宋体"/>
        <charset val="134"/>
      </rPr>
      <t>单价（元）</t>
    </r>
  </si>
  <si>
    <r>
      <rPr>
        <b/>
        <sz val="10"/>
        <color indexed="8"/>
        <rFont val="宋体"/>
        <charset val="134"/>
      </rPr>
      <t>合价（元）</t>
    </r>
  </si>
  <si>
    <r>
      <rPr>
        <b/>
        <sz val="10"/>
        <color indexed="8"/>
        <rFont val="宋体"/>
        <charset val="134"/>
      </rPr>
      <t>备注</t>
    </r>
  </si>
  <si>
    <r>
      <rPr>
        <sz val="10"/>
        <color indexed="8"/>
        <rFont val="宋体"/>
        <charset val="134"/>
      </rPr>
      <t>HDPE管材</t>
    </r>
  </si>
  <si>
    <t>D110</t>
  </si>
  <si>
    <r>
      <rPr>
        <sz val="10"/>
        <color indexed="8"/>
        <rFont val="宋体"/>
        <charset val="134"/>
      </rPr>
      <t>黑</t>
    </r>
  </si>
  <si>
    <r>
      <rPr>
        <sz val="10"/>
        <color indexed="8"/>
        <rFont val="宋体"/>
        <charset val="134"/>
      </rPr>
      <t>米</t>
    </r>
  </si>
  <si>
    <t>D110*10(SRR11)满足GB/T13663.2-20018国标技术要求</t>
  </si>
  <si>
    <r>
      <rPr>
        <sz val="10"/>
        <color indexed="8"/>
        <rFont val="宋体"/>
        <charset val="134"/>
      </rPr>
      <t>等径弯头</t>
    </r>
  </si>
  <si>
    <r>
      <rPr>
        <sz val="10"/>
        <color indexed="8"/>
        <rFont val="宋体"/>
        <charset val="134"/>
      </rPr>
      <t>只</t>
    </r>
  </si>
  <si>
    <t>满足GB/T13663.1-2018国标技术要求</t>
  </si>
  <si>
    <r>
      <rPr>
        <sz val="10"/>
        <color indexed="8"/>
        <rFont val="宋体"/>
        <charset val="134"/>
      </rPr>
      <t>管帽</t>
    </r>
  </si>
  <si>
    <r>
      <rPr>
        <sz val="10"/>
        <color indexed="8"/>
        <rFont val="宋体"/>
        <charset val="134"/>
      </rPr>
      <t>法兰头、盘、胶圈</t>
    </r>
  </si>
  <si>
    <t>D1100</t>
  </si>
  <si>
    <r>
      <rPr>
        <sz val="10"/>
        <color indexed="8"/>
        <rFont val="宋体"/>
        <charset val="134"/>
      </rPr>
      <t>套</t>
    </r>
  </si>
  <si>
    <r>
      <rPr>
        <sz val="10"/>
        <color indexed="8"/>
        <rFont val="宋体"/>
        <charset val="134"/>
      </rPr>
      <t>盲板</t>
    </r>
  </si>
  <si>
    <r>
      <rPr>
        <sz val="10"/>
        <color indexed="8"/>
        <rFont val="宋体"/>
        <charset val="134"/>
      </rPr>
      <t>鞍型焊接</t>
    </r>
  </si>
  <si>
    <r>
      <rPr>
        <sz val="10"/>
        <color indexed="8"/>
        <rFont val="宋体"/>
        <charset val="134"/>
      </rPr>
      <t>D32</t>
    </r>
  </si>
  <si>
    <r>
      <rPr>
        <sz val="10"/>
        <color indexed="8"/>
        <rFont val="宋体"/>
        <charset val="134"/>
      </rPr>
      <t>鞍型管件</t>
    </r>
  </si>
  <si>
    <r>
      <rPr>
        <sz val="10"/>
        <color indexed="8"/>
        <rFont val="宋体"/>
        <charset val="134"/>
      </rPr>
      <t>等径弯头及焊接</t>
    </r>
  </si>
  <si>
    <r>
      <rPr>
        <sz val="10"/>
        <color indexed="8"/>
        <rFont val="宋体"/>
        <charset val="134"/>
      </rPr>
      <t>D32*25</t>
    </r>
  </si>
  <si>
    <r>
      <rPr>
        <sz val="10"/>
        <color indexed="8"/>
        <rFont val="宋体"/>
        <charset val="134"/>
      </rPr>
      <t>D25*2.3</t>
    </r>
  </si>
  <si>
    <t>白</t>
  </si>
  <si>
    <t>D25*2.3(SRR11)满足GB/T13663.2-20018国标技术，要求需要有抗低温冲击检测报告</t>
  </si>
  <si>
    <r>
      <rPr>
        <sz val="10"/>
        <color indexed="8"/>
        <rFont val="宋体"/>
        <charset val="134"/>
      </rPr>
      <t>U形弯头</t>
    </r>
  </si>
  <si>
    <r>
      <rPr>
        <sz val="10"/>
        <color indexed="8"/>
        <rFont val="宋体"/>
        <charset val="134"/>
      </rPr>
      <t>D25</t>
    </r>
  </si>
  <si>
    <t>(SRR11)满足GB/T13663.2-20018国标技术要求</t>
  </si>
  <si>
    <r>
      <rPr>
        <sz val="10"/>
        <color indexed="8"/>
        <rFont val="宋体"/>
        <charset val="134"/>
      </rPr>
      <t>固定管卡</t>
    </r>
  </si>
  <si>
    <r>
      <rPr>
        <sz val="10"/>
        <color indexed="8"/>
        <rFont val="宋体"/>
        <charset val="134"/>
      </rPr>
      <t>白</t>
    </r>
  </si>
  <si>
    <t>每根2米，中心距65mm</t>
  </si>
  <si>
    <r>
      <rPr>
        <sz val="10"/>
        <color indexed="8"/>
        <rFont val="宋体"/>
        <charset val="134"/>
      </rPr>
      <t>安装施工</t>
    </r>
  </si>
  <si>
    <r>
      <rPr>
        <sz val="10"/>
        <color indexed="8"/>
        <rFont val="宋体"/>
        <charset val="134"/>
      </rPr>
      <t>以上管道材料的敷设、热熔连接、试压，保压2h，无渗漏、无破裂为合格</t>
    </r>
  </si>
  <si>
    <r>
      <rPr>
        <b/>
        <sz val="10"/>
        <color indexed="8"/>
        <rFont val="宋体"/>
        <charset val="134"/>
      </rPr>
      <t>小计</t>
    </r>
  </si>
  <si>
    <r>
      <rPr>
        <b/>
        <sz val="10"/>
        <color indexed="8"/>
        <rFont val="宋体"/>
        <charset val="134"/>
      </rPr>
      <t>二、制冷机设备系统</t>
    </r>
  </si>
  <si>
    <r>
      <rPr>
        <sz val="10"/>
        <color indexed="8"/>
        <rFont val="宋体"/>
        <charset val="134"/>
      </rPr>
      <t>压缩机组</t>
    </r>
  </si>
  <si>
    <t>100匹,，进出水温度-10℃～-15℃.</t>
  </si>
  <si>
    <t>1.机组采用用4台25匹涡旋压缩机，R410冷媒.在35度环境温度下出-12度水时，额定制冷量为110KW,压缩机功率74KW,，风机0.55kw*8台.
2.机组采用PLC控制系统，带远程监控功能。控制系统专业为冰场定制，可以以冰面温度为控制点，自动控制整个机组包括压缩机、水泵、风机的启停，以最大限度为冰场节省能耗。
3.机组为一体式机组带水箱水泵冷冻水泵为单循环，水泵功率5.5KW/台
4.机组出水温度为-15—5℃可调.
5.机组尺寸为4000*2000*2100mm</t>
  </si>
  <si>
    <r>
      <rPr>
        <sz val="10"/>
        <color indexed="8"/>
        <rFont val="宋体"/>
        <charset val="134"/>
      </rPr>
      <t>集成载冷剂循环系统</t>
    </r>
  </si>
  <si>
    <t>含1台水泵、1个水箱，全套蝶阀、过滤器、底座等</t>
  </si>
  <si>
    <r>
      <rPr>
        <sz val="10"/>
        <color indexed="8"/>
        <rFont val="宋体"/>
        <charset val="134"/>
      </rPr>
      <t>电柜、电控系统</t>
    </r>
  </si>
  <si>
    <t>真冰场专用一体集成机组，PLC控制软件，手机控制，操作系统等齐全，安装、使用、迁移均非常方便</t>
  </si>
  <si>
    <r>
      <rPr>
        <b/>
        <sz val="10"/>
        <color indexed="8"/>
        <rFont val="宋体"/>
        <charset val="134"/>
      </rPr>
      <t>三、冰场建设其它项目</t>
    </r>
  </si>
  <si>
    <r>
      <rPr>
        <b/>
        <sz val="10"/>
        <color indexed="8"/>
        <rFont val="宋体"/>
        <charset val="134"/>
      </rPr>
      <t>类别</t>
    </r>
  </si>
  <si>
    <r>
      <rPr>
        <b/>
        <sz val="10"/>
        <color indexed="8"/>
        <rFont val="宋体"/>
        <charset val="134"/>
      </rPr>
      <t>规格</t>
    </r>
  </si>
  <si>
    <r>
      <rPr>
        <b/>
        <sz val="10"/>
        <color indexed="8"/>
        <rFont val="宋体"/>
        <charset val="134"/>
      </rPr>
      <t xml:space="preserve">数量 </t>
    </r>
    <r>
      <rPr>
        <b/>
        <sz val="10"/>
        <color indexed="8"/>
        <rFont val="宋体"/>
        <charset val="134"/>
      </rPr>
      <t xml:space="preserve">   </t>
    </r>
  </si>
  <si>
    <r>
      <rPr>
        <b/>
        <sz val="10"/>
        <color indexed="8"/>
        <rFont val="宋体"/>
        <charset val="134"/>
      </rPr>
      <t xml:space="preserve"> </t>
    </r>
    <r>
      <rPr>
        <b/>
        <sz val="10"/>
        <color indexed="8"/>
        <rFont val="宋体"/>
        <charset val="134"/>
      </rPr>
      <t xml:space="preserve">合价 </t>
    </r>
    <r>
      <rPr>
        <b/>
        <sz val="10"/>
        <color indexed="8"/>
        <rFont val="宋体"/>
        <charset val="134"/>
      </rPr>
      <t xml:space="preserve"> </t>
    </r>
    <r>
      <rPr>
        <b/>
        <sz val="10"/>
        <color indexed="8"/>
        <rFont val="宋体"/>
        <charset val="134"/>
      </rPr>
      <t>（元）</t>
    </r>
  </si>
  <si>
    <r>
      <rPr>
        <sz val="10"/>
        <color indexed="8"/>
        <rFont val="宋体"/>
        <charset val="134"/>
      </rPr>
      <t>基层防水</t>
    </r>
  </si>
  <si>
    <t>防水胶膜</t>
  </si>
  <si>
    <t>0.5mm</t>
  </si>
  <si>
    <r>
      <rPr>
        <sz val="10"/>
        <color indexed="8"/>
        <rFont val="宋体"/>
        <charset val="134"/>
      </rPr>
      <t>㎡</t>
    </r>
  </si>
  <si>
    <r>
      <rPr>
        <sz val="10"/>
        <color indexed="8"/>
        <rFont val="宋体"/>
        <charset val="134"/>
      </rPr>
      <t>人工及机械费</t>
    </r>
  </si>
  <si>
    <r>
      <rPr>
        <sz val="10"/>
        <color indexed="8"/>
        <rFont val="宋体"/>
        <charset val="134"/>
      </rPr>
      <t>保温板层</t>
    </r>
  </si>
  <si>
    <r>
      <rPr>
        <sz val="10"/>
        <color indexed="8"/>
        <rFont val="宋体"/>
        <charset val="134"/>
      </rPr>
      <t>B1级聚苯板</t>
    </r>
  </si>
  <si>
    <r>
      <rPr>
        <sz val="10"/>
        <color indexed="8"/>
        <rFont val="宋体"/>
        <charset val="134"/>
      </rPr>
      <t>50mm</t>
    </r>
  </si>
  <si>
    <t>立方</t>
  </si>
  <si>
    <t>＞250Kb</t>
  </si>
  <si>
    <t>结构胶</t>
  </si>
  <si>
    <t>箱</t>
  </si>
  <si>
    <r>
      <rPr>
        <sz val="10"/>
        <color indexed="8"/>
        <rFont val="宋体"/>
        <charset val="134"/>
      </rPr>
      <t>PE防水膜</t>
    </r>
  </si>
  <si>
    <t>0.3mm</t>
  </si>
  <si>
    <r>
      <rPr>
        <sz val="10"/>
        <color indexed="8"/>
        <rFont val="宋体"/>
        <charset val="134"/>
      </rPr>
      <t>管道及保温</t>
    </r>
  </si>
  <si>
    <r>
      <rPr>
        <sz val="10"/>
        <color indexed="8"/>
        <rFont val="宋体"/>
        <charset val="134"/>
      </rPr>
      <t>制冰主管及阀件</t>
    </r>
  </si>
  <si>
    <t>D110*10</t>
  </si>
  <si>
    <r>
      <rPr>
        <sz val="10"/>
        <color indexed="8"/>
        <rFont val="宋体"/>
        <charset val="134"/>
      </rPr>
      <t>冰场到主机</t>
    </r>
  </si>
  <si>
    <r>
      <rPr>
        <sz val="10"/>
        <color indexed="8"/>
        <rFont val="宋体"/>
        <charset val="134"/>
      </rPr>
      <t>保温材料</t>
    </r>
  </si>
  <si>
    <t>按实际长度结算</t>
  </si>
  <si>
    <r>
      <rPr>
        <sz val="10"/>
        <color indexed="8"/>
        <rFont val="宋体"/>
        <charset val="134"/>
      </rPr>
      <t>橡塑棉保温</t>
    </r>
  </si>
  <si>
    <t>软连接</t>
  </si>
  <si>
    <t>过滤器</t>
  </si>
  <si>
    <r>
      <rPr>
        <sz val="10"/>
        <color indexed="8"/>
        <rFont val="宋体"/>
        <charset val="134"/>
      </rPr>
      <t>D110</t>
    </r>
  </si>
  <si>
    <r>
      <rPr>
        <b/>
        <sz val="10"/>
        <color indexed="8"/>
        <rFont val="宋体"/>
        <charset val="134"/>
      </rPr>
      <t>米</t>
    </r>
  </si>
  <si>
    <r>
      <rPr>
        <sz val="10"/>
        <color indexed="8"/>
        <rFont val="宋体"/>
        <charset val="134"/>
      </rPr>
      <t>载冷剂</t>
    </r>
  </si>
  <si>
    <r>
      <rPr>
        <sz val="10"/>
        <color indexed="8"/>
        <rFont val="宋体"/>
        <charset val="134"/>
      </rPr>
      <t>乙二醇</t>
    </r>
  </si>
  <si>
    <r>
      <rPr>
        <b/>
        <sz val="10"/>
        <color indexed="8"/>
        <rFont val="宋体"/>
        <charset val="134"/>
      </rPr>
      <t>kg</t>
    </r>
  </si>
  <si>
    <r>
      <rPr>
        <sz val="10"/>
        <color indexed="8"/>
        <rFont val="宋体"/>
        <charset val="134"/>
      </rPr>
      <t>围挡安装</t>
    </r>
  </si>
  <si>
    <t>1：围栏总高1200mm
2：静电喷涂铁制管材40*40*2.5mm
3：单面瓷 PC 板 10mm，踢脚板 10mm 高 200mm，蓝色扶手 15mm 厚，50mm 宽，
4：含门的加工定制
5：含围栏所需所有配件链接件螺栓</t>
  </si>
  <si>
    <r>
      <rPr>
        <sz val="10"/>
        <color indexed="8"/>
        <rFont val="宋体"/>
        <charset val="134"/>
      </rPr>
      <t>挡板</t>
    </r>
  </si>
  <si>
    <r>
      <rPr>
        <sz val="10"/>
        <color indexed="8"/>
        <rFont val="宋体"/>
        <charset val="134"/>
      </rPr>
      <t>制冰</t>
    </r>
  </si>
  <si>
    <t>网格布</t>
  </si>
  <si>
    <t>电缆</t>
  </si>
  <si>
    <t>用3×50+2×25，5芯电缆线</t>
  </si>
  <si>
    <t>m</t>
  </si>
  <si>
    <t>档水墙，地面处理</t>
  </si>
  <si>
    <r>
      <rPr>
        <b/>
        <sz val="10"/>
        <color indexed="8"/>
        <rFont val="宋体"/>
        <charset val="134"/>
      </rPr>
      <t>总计</t>
    </r>
  </si>
  <si>
    <t>总合计：1971832.00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</si>
</sst>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b/>
      <sz val="15"/>
      <color rgb="FF000000"/>
      <name val="宋体"/>
      <charset val="134"/>
    </font>
    <font>
      <sz val="11"/>
      <color rgb="FF000000"/>
      <name val="等线"/>
      <charset val="134"/>
      <scheme val="minor"/>
    </font>
    <font>
      <sz val="12"/>
      <color rgb="FF000000"/>
      <name val="宋体"/>
      <charset val="134"/>
    </font>
    <font>
      <sz val="11"/>
      <color rgb="FF292934"/>
      <name val="宋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color theme="1"/>
      <name val="等线"/>
      <charset val="134"/>
      <scheme val="minor"/>
    </font>
    <font>
      <sz val="10.5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7"/>
      <color rgb="FF000000"/>
      <name val="Times New Roman"/>
      <charset val="134"/>
    </font>
    <font>
      <vertAlign val="superscript"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22" applyNumberFormat="0" applyAlignment="0" applyProtection="0">
      <alignment vertical="center"/>
    </xf>
    <xf numFmtId="0" fontId="23" fillId="4" borderId="23" applyNumberFormat="0" applyAlignment="0" applyProtection="0">
      <alignment vertical="center"/>
    </xf>
    <xf numFmtId="0" fontId="24" fillId="4" borderId="22" applyNumberFormat="0" applyAlignment="0" applyProtection="0">
      <alignment vertical="center"/>
    </xf>
    <xf numFmtId="0" fontId="25" fillId="5" borderId="24" applyNumberFormat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Alignment="1">
      <alignment horizontal="left" vertical="center" indent="2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9" fontId="6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4"/>
  <sheetViews>
    <sheetView showGridLines="0" tabSelected="1" workbookViewId="0">
      <selection activeCell="P111" sqref="P111"/>
    </sheetView>
  </sheetViews>
  <sheetFormatPr defaultColWidth="9" defaultRowHeight="14.25"/>
  <cols>
    <col min="1" max="1" width="5.33333333333333" customWidth="1"/>
    <col min="2" max="2" width="10.5" customWidth="1"/>
    <col min="3" max="3" width="46.1666666666667" customWidth="1"/>
    <col min="4" max="4" width="5.5" customWidth="1"/>
    <col min="5" max="5" width="5.33333333333333" customWidth="1"/>
    <col min="6" max="6" width="6.83333333333333" customWidth="1"/>
    <col min="7" max="7" width="9.33333333333333" customWidth="1"/>
    <col min="8" max="8" width="11.1666666666667"/>
  </cols>
  <sheetData>
    <row r="1" ht="20.25" spans="1:7">
      <c r="A1" s="1" t="s">
        <v>0</v>
      </c>
      <c r="B1" s="1"/>
      <c r="C1" s="1"/>
      <c r="D1" s="2"/>
      <c r="E1" s="2"/>
      <c r="F1" s="2"/>
      <c r="G1" s="2"/>
    </row>
    <row r="2" ht="20.5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62" customHeight="1" spans="1:7">
      <c r="A3" s="5">
        <v>1</v>
      </c>
      <c r="B3" s="5" t="s">
        <v>8</v>
      </c>
      <c r="C3" s="6" t="s">
        <v>9</v>
      </c>
      <c r="D3" s="5" t="s">
        <v>10</v>
      </c>
      <c r="E3" s="5">
        <v>500</v>
      </c>
      <c r="F3" s="5">
        <v>1320</v>
      </c>
      <c r="G3" s="5">
        <v>660000</v>
      </c>
    </row>
    <row r="4" ht="33" customHeight="1" spans="1:7">
      <c r="A4" s="7"/>
      <c r="B4" s="7"/>
      <c r="C4" s="6" t="s">
        <v>11</v>
      </c>
      <c r="D4" s="7"/>
      <c r="E4" s="7"/>
      <c r="F4" s="7"/>
      <c r="G4" s="7"/>
    </row>
    <row r="5" ht="46" customHeight="1" spans="1:7">
      <c r="A5" s="7"/>
      <c r="B5" s="7"/>
      <c r="C5" s="6" t="s">
        <v>12</v>
      </c>
      <c r="D5" s="7"/>
      <c r="E5" s="7"/>
      <c r="F5" s="7"/>
      <c r="G5" s="7"/>
    </row>
    <row r="6" ht="36" customHeight="1" spans="1:7">
      <c r="A6" s="7"/>
      <c r="B6" s="7"/>
      <c r="C6" s="6" t="s">
        <v>13</v>
      </c>
      <c r="D6" s="7"/>
      <c r="E6" s="7"/>
      <c r="F6" s="7"/>
      <c r="G6" s="7"/>
    </row>
    <row r="7" ht="23" customHeight="1" spans="1:7">
      <c r="A7" s="7"/>
      <c r="B7" s="7"/>
      <c r="C7" s="8" t="s">
        <v>14</v>
      </c>
      <c r="D7" s="7"/>
      <c r="E7" s="7"/>
      <c r="F7" s="7"/>
      <c r="G7" s="7"/>
    </row>
    <row r="8" ht="14" customHeight="1" spans="1:7">
      <c r="A8" s="7"/>
      <c r="B8" s="7"/>
      <c r="C8" s="8" t="s">
        <v>15</v>
      </c>
      <c r="D8" s="7"/>
      <c r="E8" s="7"/>
      <c r="F8" s="7"/>
      <c r="G8" s="7"/>
    </row>
    <row r="9" ht="28" customHeight="1" spans="1:7">
      <c r="A9" s="7"/>
      <c r="B9" s="7"/>
      <c r="C9" s="6" t="s">
        <v>16</v>
      </c>
      <c r="D9" s="7"/>
      <c r="E9" s="7"/>
      <c r="F9" s="7"/>
      <c r="G9" s="7"/>
    </row>
    <row r="10" ht="14" customHeight="1" spans="1:7">
      <c r="A10" s="7"/>
      <c r="B10" s="7"/>
      <c r="C10" s="6" t="s">
        <v>17</v>
      </c>
      <c r="D10" s="7"/>
      <c r="E10" s="7"/>
      <c r="F10" s="7"/>
      <c r="G10" s="7"/>
    </row>
    <row r="11" ht="18" customHeight="1" spans="1:7">
      <c r="A11" s="7"/>
      <c r="B11" s="7"/>
      <c r="C11" s="6" t="s">
        <v>18</v>
      </c>
      <c r="D11" s="7"/>
      <c r="E11" s="7"/>
      <c r="F11" s="7"/>
      <c r="G11" s="7"/>
    </row>
    <row r="12" ht="14" customHeight="1" spans="1:7">
      <c r="A12" s="7"/>
      <c r="B12" s="7"/>
      <c r="C12" s="6" t="s">
        <v>19</v>
      </c>
      <c r="D12" s="7"/>
      <c r="E12" s="7"/>
      <c r="F12" s="7"/>
      <c r="G12" s="7"/>
    </row>
    <row r="13" ht="14" customHeight="1" spans="1:7">
      <c r="A13" s="7"/>
      <c r="B13" s="7"/>
      <c r="C13" s="6" t="s">
        <v>20</v>
      </c>
      <c r="D13" s="7"/>
      <c r="E13" s="7"/>
      <c r="F13" s="7"/>
      <c r="G13" s="7"/>
    </row>
    <row r="14" ht="14" customHeight="1" spans="1:7">
      <c r="A14" s="7"/>
      <c r="B14" s="7"/>
      <c r="C14" s="6" t="s">
        <v>21</v>
      </c>
      <c r="D14" s="7"/>
      <c r="E14" s="7"/>
      <c r="F14" s="7"/>
      <c r="G14" s="7"/>
    </row>
    <row r="15" ht="14" customHeight="1" spans="1:7">
      <c r="A15" s="7"/>
      <c r="B15" s="7"/>
      <c r="C15" s="6" t="s">
        <v>22</v>
      </c>
      <c r="D15" s="7"/>
      <c r="E15" s="7"/>
      <c r="F15" s="7"/>
      <c r="G15" s="7"/>
    </row>
    <row r="16" ht="14" customHeight="1" spans="1:7">
      <c r="A16" s="7"/>
      <c r="B16" s="7"/>
      <c r="C16" s="6" t="s">
        <v>23</v>
      </c>
      <c r="D16" s="7"/>
      <c r="E16" s="7"/>
      <c r="F16" s="7"/>
      <c r="G16" s="7"/>
    </row>
    <row r="17" ht="50" customHeight="1" spans="1:7">
      <c r="A17" s="9"/>
      <c r="B17" s="9"/>
      <c r="C17" s="10" t="s">
        <v>24</v>
      </c>
      <c r="D17" s="9"/>
      <c r="E17" s="9"/>
      <c r="F17" s="9"/>
      <c r="G17" s="9"/>
    </row>
    <row r="18" ht="14" customHeight="1" spans="1:7">
      <c r="A18" s="11">
        <v>2</v>
      </c>
      <c r="B18" s="11" t="s">
        <v>25</v>
      </c>
      <c r="C18" s="8" t="s">
        <v>26</v>
      </c>
      <c r="D18" s="11" t="s">
        <v>27</v>
      </c>
      <c r="E18" s="11">
        <v>90</v>
      </c>
      <c r="F18" s="11">
        <v>550</v>
      </c>
      <c r="G18" s="11">
        <v>49500</v>
      </c>
    </row>
    <row r="19" ht="14" customHeight="1" spans="1:7">
      <c r="A19" s="7"/>
      <c r="B19" s="7"/>
      <c r="C19" s="8" t="s">
        <v>28</v>
      </c>
      <c r="D19" s="7"/>
      <c r="E19" s="7"/>
      <c r="F19" s="7"/>
      <c r="G19" s="7"/>
    </row>
    <row r="20" ht="14" customHeight="1" spans="1:7">
      <c r="A20" s="7"/>
      <c r="B20" s="7"/>
      <c r="C20" s="8" t="s">
        <v>29</v>
      </c>
      <c r="D20" s="7"/>
      <c r="E20" s="7"/>
      <c r="F20" s="7"/>
      <c r="G20" s="7"/>
    </row>
    <row r="21" ht="51" customHeight="1" spans="1:7">
      <c r="A21" s="9"/>
      <c r="B21" s="9"/>
      <c r="C21" s="10" t="s">
        <v>30</v>
      </c>
      <c r="D21" s="9"/>
      <c r="E21" s="9"/>
      <c r="F21" s="9"/>
      <c r="G21" s="9"/>
    </row>
    <row r="22" ht="14" customHeight="1" spans="1:7">
      <c r="A22" s="11">
        <v>3</v>
      </c>
      <c r="B22" s="11" t="s">
        <v>31</v>
      </c>
      <c r="C22" s="6" t="s">
        <v>32</v>
      </c>
      <c r="D22" s="11" t="s">
        <v>33</v>
      </c>
      <c r="E22" s="11">
        <v>1</v>
      </c>
      <c r="F22" s="11">
        <v>19000</v>
      </c>
      <c r="G22" s="11">
        <v>19000</v>
      </c>
    </row>
    <row r="23" ht="14" customHeight="1" spans="1:7">
      <c r="A23" s="7"/>
      <c r="B23" s="7"/>
      <c r="C23" s="6" t="s">
        <v>34</v>
      </c>
      <c r="D23" s="7"/>
      <c r="E23" s="7"/>
      <c r="F23" s="7"/>
      <c r="G23" s="7"/>
    </row>
    <row r="24" ht="14" customHeight="1" spans="1:7">
      <c r="A24" s="7"/>
      <c r="B24" s="7"/>
      <c r="C24" s="6" t="s">
        <v>35</v>
      </c>
      <c r="D24" s="7"/>
      <c r="E24" s="7"/>
      <c r="F24" s="7"/>
      <c r="G24" s="7"/>
    </row>
    <row r="25" ht="14" customHeight="1" spans="1:7">
      <c r="A25" s="7"/>
      <c r="B25" s="7"/>
      <c r="C25" s="6" t="s">
        <v>36</v>
      </c>
      <c r="D25" s="7"/>
      <c r="E25" s="7"/>
      <c r="F25" s="7"/>
      <c r="G25" s="7"/>
    </row>
    <row r="26" ht="14" customHeight="1" spans="1:7">
      <c r="A26" s="7"/>
      <c r="B26" s="7"/>
      <c r="C26" s="6" t="s">
        <v>37</v>
      </c>
      <c r="D26" s="7"/>
      <c r="E26" s="7"/>
      <c r="F26" s="7"/>
      <c r="G26" s="7"/>
    </row>
    <row r="27" ht="14" customHeight="1" spans="1:7">
      <c r="A27" s="7"/>
      <c r="B27" s="7"/>
      <c r="C27" s="6" t="s">
        <v>38</v>
      </c>
      <c r="D27" s="7"/>
      <c r="E27" s="7"/>
      <c r="F27" s="7"/>
      <c r="G27" s="7"/>
    </row>
    <row r="28" ht="14" customHeight="1" spans="1:7">
      <c r="A28" s="7"/>
      <c r="B28" s="7"/>
      <c r="C28" s="6" t="s">
        <v>39</v>
      </c>
      <c r="D28" s="7"/>
      <c r="E28" s="7"/>
      <c r="F28" s="7"/>
      <c r="G28" s="7"/>
    </row>
    <row r="29" ht="14" customHeight="1" spans="1:7">
      <c r="A29" s="7"/>
      <c r="B29" s="7"/>
      <c r="C29" s="6" t="s">
        <v>40</v>
      </c>
      <c r="D29" s="7"/>
      <c r="E29" s="7"/>
      <c r="F29" s="7"/>
      <c r="G29" s="7"/>
    </row>
    <row r="30" ht="21" customHeight="1" spans="1:7">
      <c r="A30" s="9"/>
      <c r="B30" s="9"/>
      <c r="C30" s="12" t="s">
        <v>41</v>
      </c>
      <c r="D30" s="9"/>
      <c r="E30" s="9"/>
      <c r="F30" s="9"/>
      <c r="G30" s="9"/>
    </row>
    <row r="31" ht="14" customHeight="1" spans="1:7">
      <c r="A31" s="11">
        <v>4</v>
      </c>
      <c r="B31" s="11" t="s">
        <v>42</v>
      </c>
      <c r="C31" s="8" t="s">
        <v>43</v>
      </c>
      <c r="D31" s="11" t="s">
        <v>33</v>
      </c>
      <c r="E31" s="11">
        <v>1</v>
      </c>
      <c r="F31" s="11">
        <v>13500</v>
      </c>
      <c r="G31" s="11">
        <v>13500</v>
      </c>
    </row>
    <row r="32" ht="14" customHeight="1" spans="1:7">
      <c r="A32" s="7"/>
      <c r="B32" s="7"/>
      <c r="C32" s="8" t="s">
        <v>44</v>
      </c>
      <c r="D32" s="7"/>
      <c r="E32" s="7"/>
      <c r="F32" s="7"/>
      <c r="G32" s="7"/>
    </row>
    <row r="33" ht="18" customHeight="1" spans="1:7">
      <c r="A33" s="7"/>
      <c r="B33" s="7"/>
      <c r="C33" s="8" t="s">
        <v>45</v>
      </c>
      <c r="D33" s="7"/>
      <c r="E33" s="7"/>
      <c r="F33" s="7"/>
      <c r="G33" s="7"/>
    </row>
    <row r="34" ht="14" customHeight="1" spans="1:7">
      <c r="A34" s="7"/>
      <c r="B34" s="7"/>
      <c r="C34" s="8" t="s">
        <v>46</v>
      </c>
      <c r="D34" s="7"/>
      <c r="E34" s="7"/>
      <c r="F34" s="7"/>
      <c r="G34" s="7"/>
    </row>
    <row r="35" ht="14" customHeight="1" spans="1:7">
      <c r="A35" s="7"/>
      <c r="B35" s="7"/>
      <c r="C35" s="8" t="s">
        <v>47</v>
      </c>
      <c r="D35" s="7"/>
      <c r="E35" s="7"/>
      <c r="F35" s="7"/>
      <c r="G35" s="7"/>
    </row>
    <row r="36" ht="14" customHeight="1" spans="1:7">
      <c r="A36" s="7"/>
      <c r="B36" s="7"/>
      <c r="C36" s="8" t="s">
        <v>48</v>
      </c>
      <c r="D36" s="7"/>
      <c r="E36" s="7"/>
      <c r="F36" s="7"/>
      <c r="G36" s="7"/>
    </row>
    <row r="37" ht="14" customHeight="1" spans="1:7">
      <c r="A37" s="7"/>
      <c r="B37" s="7"/>
      <c r="C37" s="8" t="s">
        <v>49</v>
      </c>
      <c r="D37" s="7"/>
      <c r="E37" s="7"/>
      <c r="F37" s="7"/>
      <c r="G37" s="7"/>
    </row>
    <row r="38" ht="31" customHeight="1" spans="1:7">
      <c r="A38" s="9"/>
      <c r="B38" s="9"/>
      <c r="C38" s="13" t="s">
        <v>50</v>
      </c>
      <c r="D38" s="9"/>
      <c r="E38" s="9"/>
      <c r="F38" s="9"/>
      <c r="G38" s="9"/>
    </row>
    <row r="39" ht="14" customHeight="1" spans="1:7">
      <c r="A39" s="11">
        <v>5</v>
      </c>
      <c r="B39" s="11" t="s">
        <v>51</v>
      </c>
      <c r="C39" s="6" t="s">
        <v>52</v>
      </c>
      <c r="D39" s="11" t="s">
        <v>53</v>
      </c>
      <c r="E39" s="11">
        <v>60</v>
      </c>
      <c r="F39" s="11">
        <v>750</v>
      </c>
      <c r="G39" s="11">
        <v>45000</v>
      </c>
    </row>
    <row r="40" ht="14" customHeight="1" spans="1:7">
      <c r="A40" s="7"/>
      <c r="B40" s="7"/>
      <c r="C40" s="6" t="s">
        <v>54</v>
      </c>
      <c r="D40" s="7"/>
      <c r="E40" s="7"/>
      <c r="F40" s="7"/>
      <c r="G40" s="7"/>
    </row>
    <row r="41" ht="14" customHeight="1" spans="1:7">
      <c r="A41" s="7"/>
      <c r="B41" s="7"/>
      <c r="C41" s="6" t="s">
        <v>55</v>
      </c>
      <c r="D41" s="7"/>
      <c r="E41" s="7"/>
      <c r="F41" s="7"/>
      <c r="G41" s="7"/>
    </row>
    <row r="42" ht="14" customHeight="1" spans="1:7">
      <c r="A42" s="7"/>
      <c r="B42" s="7"/>
      <c r="C42" s="6" t="s">
        <v>56</v>
      </c>
      <c r="D42" s="7"/>
      <c r="E42" s="7"/>
      <c r="F42" s="7"/>
      <c r="G42" s="7"/>
    </row>
    <row r="43" ht="21" customHeight="1" spans="1:7">
      <c r="A43" s="9"/>
      <c r="B43" s="9"/>
      <c r="C43" s="10" t="s">
        <v>57</v>
      </c>
      <c r="D43" s="9"/>
      <c r="E43" s="9"/>
      <c r="F43" s="9"/>
      <c r="G43" s="9"/>
    </row>
    <row r="44" ht="14" customHeight="1" spans="1:7">
      <c r="A44" s="11">
        <v>6</v>
      </c>
      <c r="B44" s="11" t="s">
        <v>58</v>
      </c>
      <c r="C44" s="6" t="s">
        <v>59</v>
      </c>
      <c r="D44" s="11" t="s">
        <v>60</v>
      </c>
      <c r="E44" s="11">
        <v>60</v>
      </c>
      <c r="F44" s="11">
        <v>280</v>
      </c>
      <c r="G44" s="11">
        <v>16800</v>
      </c>
    </row>
    <row r="45" ht="14" customHeight="1" spans="1:7">
      <c r="A45" s="7"/>
      <c r="B45" s="7"/>
      <c r="C45" s="6" t="s">
        <v>61</v>
      </c>
      <c r="D45" s="7"/>
      <c r="E45" s="7"/>
      <c r="F45" s="7"/>
      <c r="G45" s="7"/>
    </row>
    <row r="46" ht="14" customHeight="1" spans="1:7">
      <c r="A46" s="7"/>
      <c r="B46" s="7"/>
      <c r="C46" s="6" t="s">
        <v>62</v>
      </c>
      <c r="D46" s="7"/>
      <c r="E46" s="7"/>
      <c r="F46" s="7"/>
      <c r="G46" s="7"/>
    </row>
    <row r="47" ht="35" customHeight="1" spans="1:7">
      <c r="A47" s="9"/>
      <c r="B47" s="9"/>
      <c r="C47" s="10" t="s">
        <v>63</v>
      </c>
      <c r="D47" s="9"/>
      <c r="E47" s="9"/>
      <c r="F47" s="9"/>
      <c r="G47" s="9"/>
    </row>
    <row r="48" ht="31" customHeight="1" spans="1:7">
      <c r="A48" s="11">
        <v>7</v>
      </c>
      <c r="B48" s="14" t="s">
        <v>64</v>
      </c>
      <c r="C48" s="6" t="s">
        <v>65</v>
      </c>
      <c r="D48" s="11" t="s">
        <v>66</v>
      </c>
      <c r="E48" s="11">
        <v>60</v>
      </c>
      <c r="F48" s="11">
        <v>180</v>
      </c>
      <c r="G48" s="11">
        <v>10800</v>
      </c>
    </row>
    <row r="49" ht="31" customHeight="1" spans="1:7">
      <c r="A49" s="7"/>
      <c r="B49" s="14" t="s">
        <v>67</v>
      </c>
      <c r="C49" s="6" t="s">
        <v>68</v>
      </c>
      <c r="D49" s="7"/>
      <c r="E49" s="7"/>
      <c r="F49" s="7"/>
      <c r="G49" s="7"/>
    </row>
    <row r="50" ht="31" customHeight="1" spans="1:7">
      <c r="A50" s="9"/>
      <c r="B50" s="15"/>
      <c r="C50" s="10" t="s">
        <v>69</v>
      </c>
      <c r="D50" s="9"/>
      <c r="E50" s="9"/>
      <c r="F50" s="9"/>
      <c r="G50" s="9"/>
    </row>
    <row r="51" ht="14" customHeight="1" spans="1:7">
      <c r="A51" s="11">
        <v>8</v>
      </c>
      <c r="B51" s="14" t="s">
        <v>70</v>
      </c>
      <c r="C51" s="8" t="s">
        <v>71</v>
      </c>
      <c r="D51" s="11" t="s">
        <v>66</v>
      </c>
      <c r="E51" s="11">
        <v>2</v>
      </c>
      <c r="F51" s="11">
        <v>320</v>
      </c>
      <c r="G51" s="11">
        <v>640</v>
      </c>
    </row>
    <row r="52" ht="14" customHeight="1" spans="1:7">
      <c r="A52" s="7"/>
      <c r="B52" s="14" t="s">
        <v>72</v>
      </c>
      <c r="C52" s="8" t="s">
        <v>73</v>
      </c>
      <c r="D52" s="7"/>
      <c r="E52" s="7"/>
      <c r="F52" s="7"/>
      <c r="G52" s="7"/>
    </row>
    <row r="53" ht="14" customHeight="1" spans="1:7">
      <c r="A53" s="7"/>
      <c r="B53" s="16"/>
      <c r="C53" s="8" t="s">
        <v>74</v>
      </c>
      <c r="D53" s="7"/>
      <c r="E53" s="7"/>
      <c r="F53" s="7"/>
      <c r="G53" s="7"/>
    </row>
    <row r="54" ht="14" customHeight="1" spans="1:7">
      <c r="A54" s="7"/>
      <c r="B54" s="16"/>
      <c r="C54" s="8" t="s">
        <v>75</v>
      </c>
      <c r="D54" s="7"/>
      <c r="E54" s="7"/>
      <c r="F54" s="7"/>
      <c r="G54" s="7"/>
    </row>
    <row r="55" ht="26" customHeight="1" spans="1:7">
      <c r="A55" s="9"/>
      <c r="B55" s="15"/>
      <c r="C55" s="13" t="s">
        <v>76</v>
      </c>
      <c r="D55" s="9"/>
      <c r="E55" s="9"/>
      <c r="F55" s="9"/>
      <c r="G55" s="9"/>
    </row>
    <row r="56" ht="16.9" customHeight="1" spans="1:7">
      <c r="A56" s="11">
        <v>9</v>
      </c>
      <c r="B56" s="5" t="s">
        <v>77</v>
      </c>
      <c r="C56" s="8" t="s">
        <v>78</v>
      </c>
      <c r="D56" s="11" t="s">
        <v>66</v>
      </c>
      <c r="E56" s="11">
        <v>2</v>
      </c>
      <c r="F56" s="11">
        <v>1800</v>
      </c>
      <c r="G56" s="11">
        <v>3600</v>
      </c>
    </row>
    <row r="57" ht="16.9" customHeight="1" spans="1:7">
      <c r="A57" s="7"/>
      <c r="B57" s="7"/>
      <c r="C57" s="8" t="s">
        <v>79</v>
      </c>
      <c r="D57" s="7"/>
      <c r="E57" s="7"/>
      <c r="F57" s="7"/>
      <c r="G57" s="7"/>
    </row>
    <row r="58" ht="16" customHeight="1" spans="1:7">
      <c r="A58" s="9"/>
      <c r="B58" s="9"/>
      <c r="C58" s="13" t="s">
        <v>80</v>
      </c>
      <c r="D58" s="9"/>
      <c r="E58" s="9"/>
      <c r="F58" s="9"/>
      <c r="G58" s="9"/>
    </row>
    <row r="59" ht="16.9" customHeight="1" spans="1:7">
      <c r="A59" s="11">
        <v>10</v>
      </c>
      <c r="B59" s="11" t="s">
        <v>81</v>
      </c>
      <c r="C59" s="8" t="s">
        <v>82</v>
      </c>
      <c r="D59" s="11" t="s">
        <v>66</v>
      </c>
      <c r="E59" s="11">
        <v>2</v>
      </c>
      <c r="F59" s="11">
        <v>1200</v>
      </c>
      <c r="G59" s="11">
        <v>2400</v>
      </c>
    </row>
    <row r="60" ht="16.9" customHeight="1" spans="1:7">
      <c r="A60" s="7"/>
      <c r="B60" s="7"/>
      <c r="C60" s="8" t="s">
        <v>83</v>
      </c>
      <c r="D60" s="7"/>
      <c r="E60" s="7"/>
      <c r="F60" s="7"/>
      <c r="G60" s="7"/>
    </row>
    <row r="61" ht="16.9" customHeight="1" spans="1:7">
      <c r="A61" s="9"/>
      <c r="B61" s="9"/>
      <c r="C61" s="13" t="s">
        <v>84</v>
      </c>
      <c r="D61" s="9"/>
      <c r="E61" s="9"/>
      <c r="F61" s="9"/>
      <c r="G61" s="9"/>
    </row>
    <row r="62" ht="14" customHeight="1" spans="1:7">
      <c r="A62" s="11">
        <v>11</v>
      </c>
      <c r="B62" s="17" t="s">
        <v>85</v>
      </c>
      <c r="C62" s="18" t="s">
        <v>86</v>
      </c>
      <c r="D62" s="11" t="s">
        <v>66</v>
      </c>
      <c r="E62" s="11">
        <v>12</v>
      </c>
      <c r="F62" s="11">
        <v>500</v>
      </c>
      <c r="G62" s="11">
        <v>6000</v>
      </c>
    </row>
    <row r="63" ht="14" customHeight="1" spans="1:7">
      <c r="A63" s="7"/>
      <c r="B63" s="19"/>
      <c r="C63" s="18" t="s">
        <v>87</v>
      </c>
      <c r="D63" s="7"/>
      <c r="E63" s="7"/>
      <c r="F63" s="7"/>
      <c r="G63" s="7"/>
    </row>
    <row r="64" ht="14" customHeight="1" spans="1:7">
      <c r="A64" s="7"/>
      <c r="B64" s="19"/>
      <c r="C64" s="18" t="s">
        <v>88</v>
      </c>
      <c r="D64" s="7"/>
      <c r="E64" s="7"/>
      <c r="F64" s="7"/>
      <c r="G64" s="7"/>
    </row>
    <row r="65" ht="14" customHeight="1" spans="1:7">
      <c r="A65" s="7"/>
      <c r="B65" s="19"/>
      <c r="C65" s="18" t="s">
        <v>89</v>
      </c>
      <c r="D65" s="7"/>
      <c r="E65" s="7"/>
      <c r="F65" s="7"/>
      <c r="G65" s="7"/>
    </row>
    <row r="66" ht="14" customHeight="1" spans="1:7">
      <c r="A66" s="7"/>
      <c r="B66" s="19"/>
      <c r="C66" s="18" t="s">
        <v>90</v>
      </c>
      <c r="D66" s="7"/>
      <c r="E66" s="7"/>
      <c r="F66" s="7"/>
      <c r="G66" s="7"/>
    </row>
    <row r="67" ht="23" customHeight="1" spans="1:7">
      <c r="A67" s="9"/>
      <c r="B67" s="20"/>
      <c r="C67" s="21" t="s">
        <v>91</v>
      </c>
      <c r="D67" s="9"/>
      <c r="E67" s="9"/>
      <c r="F67" s="9"/>
      <c r="G67" s="9"/>
    </row>
    <row r="68" ht="50.65" customHeight="1" spans="1:7">
      <c r="A68" s="22">
        <v>12</v>
      </c>
      <c r="B68" s="23" t="s">
        <v>92</v>
      </c>
      <c r="C68" s="21" t="s">
        <v>93</v>
      </c>
      <c r="D68" s="24" t="s">
        <v>66</v>
      </c>
      <c r="E68" s="24">
        <v>10</v>
      </c>
      <c r="F68" s="24">
        <v>60</v>
      </c>
      <c r="G68" s="24">
        <v>600</v>
      </c>
    </row>
    <row r="69" ht="50.65" customHeight="1" spans="1:7">
      <c r="A69" s="22">
        <v>13</v>
      </c>
      <c r="B69" s="24" t="s">
        <v>94</v>
      </c>
      <c r="C69" s="13"/>
      <c r="D69" s="24" t="s">
        <v>10</v>
      </c>
      <c r="E69" s="24">
        <v>700</v>
      </c>
      <c r="F69" s="24">
        <v>130</v>
      </c>
      <c r="G69" s="24">
        <v>91000</v>
      </c>
    </row>
    <row r="70" ht="50.65" customHeight="1" spans="1:7">
      <c r="A70" s="22" t="s">
        <v>7</v>
      </c>
      <c r="B70" s="25"/>
      <c r="C70" s="26"/>
      <c r="D70" s="26"/>
      <c r="E70" s="26"/>
      <c r="F70" s="27"/>
      <c r="G70" s="24">
        <v>918840</v>
      </c>
    </row>
    <row r="71" spans="1:7">
      <c r="A71" s="28"/>
      <c r="B71" s="2"/>
      <c r="C71" s="2"/>
      <c r="D71" s="2"/>
      <c r="E71" s="2"/>
      <c r="F71" s="2"/>
      <c r="G71" s="2"/>
    </row>
    <row r="72" ht="15" spans="1:9">
      <c r="A72" s="29" t="s">
        <v>95</v>
      </c>
      <c r="B72" s="29"/>
      <c r="C72" s="29"/>
      <c r="D72" s="29"/>
      <c r="E72" s="29"/>
      <c r="F72" s="29"/>
      <c r="G72" s="29"/>
      <c r="H72" s="29"/>
      <c r="I72" s="29"/>
    </row>
    <row r="73" ht="15" spans="1:13">
      <c r="A73" s="30" t="s">
        <v>96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70"/>
    </row>
    <row r="74" ht="24.75" spans="1:13">
      <c r="A74" s="32" t="s">
        <v>97</v>
      </c>
      <c r="B74" s="32" t="s">
        <v>98</v>
      </c>
      <c r="C74" s="33" t="s">
        <v>99</v>
      </c>
      <c r="D74" s="33" t="s">
        <v>100</v>
      </c>
      <c r="E74" s="32" t="s">
        <v>101</v>
      </c>
      <c r="F74" s="32" t="s">
        <v>102</v>
      </c>
      <c r="G74" s="32" t="s">
        <v>103</v>
      </c>
      <c r="H74" s="32" t="s">
        <v>104</v>
      </c>
      <c r="I74" s="32" t="s">
        <v>105</v>
      </c>
      <c r="J74" s="32"/>
      <c r="K74" s="32"/>
      <c r="L74" s="32"/>
      <c r="M74" s="32"/>
    </row>
    <row r="75" ht="15" spans="1:13">
      <c r="A75" s="34">
        <v>1</v>
      </c>
      <c r="B75" s="34" t="s">
        <v>106</v>
      </c>
      <c r="C75" s="34" t="s">
        <v>107</v>
      </c>
      <c r="D75" s="34" t="s">
        <v>108</v>
      </c>
      <c r="E75" s="34" t="s">
        <v>109</v>
      </c>
      <c r="F75" s="34">
        <v>42</v>
      </c>
      <c r="G75" s="34">
        <v>230</v>
      </c>
      <c r="H75" s="34">
        <f>F75*G75</f>
        <v>9660</v>
      </c>
      <c r="I75" s="71" t="s">
        <v>110</v>
      </c>
      <c r="J75" s="71"/>
      <c r="K75" s="71"/>
      <c r="L75" s="71"/>
      <c r="M75" s="71"/>
    </row>
    <row r="76" ht="15" spans="1:13">
      <c r="A76" s="34">
        <v>2</v>
      </c>
      <c r="B76" s="34" t="s">
        <v>111</v>
      </c>
      <c r="C76" s="34" t="s">
        <v>107</v>
      </c>
      <c r="D76" s="34" t="s">
        <v>108</v>
      </c>
      <c r="E76" s="34" t="s">
        <v>112</v>
      </c>
      <c r="F76" s="34">
        <v>8</v>
      </c>
      <c r="G76" s="34">
        <v>65</v>
      </c>
      <c r="H76" s="34">
        <f t="shared" ref="H76:H85" si="0">F76*G76</f>
        <v>520</v>
      </c>
      <c r="I76" s="71" t="s">
        <v>113</v>
      </c>
      <c r="J76" s="71"/>
      <c r="K76" s="71"/>
      <c r="L76" s="71"/>
      <c r="M76" s="71"/>
    </row>
    <row r="77" ht="15" spans="1:13">
      <c r="A77" s="34">
        <v>3</v>
      </c>
      <c r="B77" s="34" t="s">
        <v>114</v>
      </c>
      <c r="C77" s="34" t="s">
        <v>107</v>
      </c>
      <c r="D77" s="34" t="s">
        <v>108</v>
      </c>
      <c r="E77" s="34" t="s">
        <v>112</v>
      </c>
      <c r="F77" s="34">
        <v>2</v>
      </c>
      <c r="G77" s="34">
        <v>36</v>
      </c>
      <c r="H77" s="34">
        <f t="shared" si="0"/>
        <v>72</v>
      </c>
      <c r="I77" s="71" t="s">
        <v>113</v>
      </c>
      <c r="J77" s="71"/>
      <c r="K77" s="71"/>
      <c r="L77" s="71"/>
      <c r="M77" s="71"/>
    </row>
    <row r="78" ht="24.75" spans="1:13">
      <c r="A78" s="34">
        <v>4</v>
      </c>
      <c r="B78" s="34" t="s">
        <v>115</v>
      </c>
      <c r="C78" s="34" t="s">
        <v>116</v>
      </c>
      <c r="D78" s="34" t="s">
        <v>108</v>
      </c>
      <c r="E78" s="34" t="s">
        <v>117</v>
      </c>
      <c r="F78" s="34">
        <v>6</v>
      </c>
      <c r="G78" s="34">
        <v>180</v>
      </c>
      <c r="H78" s="34">
        <f t="shared" si="0"/>
        <v>1080</v>
      </c>
      <c r="I78" s="71" t="s">
        <v>113</v>
      </c>
      <c r="J78" s="71"/>
      <c r="K78" s="71"/>
      <c r="L78" s="71"/>
      <c r="M78" s="71"/>
    </row>
    <row r="79" ht="15" spans="1:13">
      <c r="A79" s="34">
        <v>5</v>
      </c>
      <c r="B79" s="34" t="s">
        <v>118</v>
      </c>
      <c r="C79" s="34" t="s">
        <v>107</v>
      </c>
      <c r="D79" s="34" t="s">
        <v>108</v>
      </c>
      <c r="E79" s="34" t="s">
        <v>117</v>
      </c>
      <c r="F79" s="34">
        <v>2</v>
      </c>
      <c r="G79" s="34">
        <v>150</v>
      </c>
      <c r="H79" s="34">
        <f t="shared" si="0"/>
        <v>300</v>
      </c>
      <c r="I79" s="71" t="s">
        <v>113</v>
      </c>
      <c r="J79" s="71"/>
      <c r="K79" s="71"/>
      <c r="L79" s="71"/>
      <c r="M79" s="71"/>
    </row>
    <row r="80" spans="1:13">
      <c r="A80" s="34">
        <v>6</v>
      </c>
      <c r="B80" s="34" t="s">
        <v>119</v>
      </c>
      <c r="C80" s="34" t="s">
        <v>120</v>
      </c>
      <c r="D80" s="34" t="s">
        <v>108</v>
      </c>
      <c r="E80" s="34" t="s">
        <v>112</v>
      </c>
      <c r="F80" s="34">
        <v>308</v>
      </c>
      <c r="G80" s="34">
        <v>70</v>
      </c>
      <c r="H80" s="34">
        <f t="shared" si="0"/>
        <v>21560</v>
      </c>
      <c r="I80" s="72"/>
      <c r="J80" s="73"/>
      <c r="K80" s="73"/>
      <c r="L80" s="73"/>
      <c r="M80" s="74"/>
    </row>
    <row r="81" ht="15" spans="1:13">
      <c r="A81" s="34">
        <v>7</v>
      </c>
      <c r="B81" s="34" t="s">
        <v>121</v>
      </c>
      <c r="C81" s="34" t="s">
        <v>120</v>
      </c>
      <c r="D81" s="34" t="s">
        <v>108</v>
      </c>
      <c r="E81" s="34" t="s">
        <v>112</v>
      </c>
      <c r="F81" s="34">
        <v>320</v>
      </c>
      <c r="G81" s="34">
        <v>25</v>
      </c>
      <c r="H81" s="34">
        <f t="shared" si="0"/>
        <v>8000</v>
      </c>
      <c r="I81" s="75"/>
      <c r="J81" s="76"/>
      <c r="K81" s="76"/>
      <c r="L81" s="76"/>
      <c r="M81" s="77"/>
    </row>
    <row r="82" ht="24.75" spans="1:13">
      <c r="A82" s="34">
        <v>8</v>
      </c>
      <c r="B82" s="34" t="s">
        <v>122</v>
      </c>
      <c r="C82" s="34" t="s">
        <v>123</v>
      </c>
      <c r="D82" s="34" t="s">
        <v>108</v>
      </c>
      <c r="E82" s="34" t="s">
        <v>112</v>
      </c>
      <c r="F82" s="34">
        <v>320</v>
      </c>
      <c r="G82" s="34">
        <v>25</v>
      </c>
      <c r="H82" s="34">
        <f t="shared" si="0"/>
        <v>8000</v>
      </c>
      <c r="I82" s="78"/>
      <c r="J82" s="79"/>
      <c r="K82" s="79"/>
      <c r="L82" s="79"/>
      <c r="M82" s="80"/>
    </row>
    <row r="83" ht="15" spans="1:13">
      <c r="A83" s="34">
        <v>9</v>
      </c>
      <c r="B83" s="34" t="s">
        <v>106</v>
      </c>
      <c r="C83" s="34" t="s">
        <v>124</v>
      </c>
      <c r="D83" s="35" t="s">
        <v>125</v>
      </c>
      <c r="E83" s="34" t="s">
        <v>109</v>
      </c>
      <c r="F83" s="34">
        <v>8800</v>
      </c>
      <c r="G83" s="34">
        <v>4</v>
      </c>
      <c r="H83" s="34">
        <f t="shared" si="0"/>
        <v>35200</v>
      </c>
      <c r="I83" s="71" t="s">
        <v>126</v>
      </c>
      <c r="J83" s="71"/>
      <c r="K83" s="71"/>
      <c r="L83" s="71"/>
      <c r="M83" s="71"/>
    </row>
    <row r="84" ht="15" spans="1:13">
      <c r="A84" s="34">
        <v>10</v>
      </c>
      <c r="B84" s="34" t="s">
        <v>127</v>
      </c>
      <c r="C84" s="34" t="s">
        <v>128</v>
      </c>
      <c r="D84" s="34" t="s">
        <v>108</v>
      </c>
      <c r="E84" s="34" t="s">
        <v>112</v>
      </c>
      <c r="F84" s="34">
        <v>154</v>
      </c>
      <c r="G84" s="34">
        <v>30</v>
      </c>
      <c r="H84" s="34">
        <f t="shared" si="0"/>
        <v>4620</v>
      </c>
      <c r="I84" s="71" t="s">
        <v>129</v>
      </c>
      <c r="J84" s="71"/>
      <c r="K84" s="71"/>
      <c r="L84" s="71"/>
      <c r="M84" s="71"/>
    </row>
    <row r="85" ht="15" spans="1:13">
      <c r="A85" s="34">
        <v>11</v>
      </c>
      <c r="B85" s="34" t="s">
        <v>130</v>
      </c>
      <c r="C85" s="34" t="s">
        <v>128</v>
      </c>
      <c r="D85" s="34" t="s">
        <v>131</v>
      </c>
      <c r="E85" s="34" t="s">
        <v>109</v>
      </c>
      <c r="F85" s="34">
        <v>520</v>
      </c>
      <c r="G85" s="34">
        <v>24</v>
      </c>
      <c r="H85" s="34">
        <f t="shared" si="0"/>
        <v>12480</v>
      </c>
      <c r="I85" s="71" t="s">
        <v>132</v>
      </c>
      <c r="J85" s="71"/>
      <c r="K85" s="71"/>
      <c r="L85" s="71"/>
      <c r="M85" s="71"/>
    </row>
    <row r="86" ht="15" spans="1:13">
      <c r="A86" s="34">
        <v>12</v>
      </c>
      <c r="B86" s="34" t="s">
        <v>133</v>
      </c>
      <c r="C86" s="34" t="s">
        <v>134</v>
      </c>
      <c r="D86" s="34"/>
      <c r="E86" s="34"/>
      <c r="F86" s="34"/>
      <c r="G86" s="34"/>
      <c r="H86" s="34">
        <v>58000</v>
      </c>
      <c r="I86" s="81"/>
      <c r="J86" s="82"/>
      <c r="K86" s="82"/>
      <c r="L86" s="82"/>
      <c r="M86" s="83"/>
    </row>
    <row r="87" ht="15" spans="1:13">
      <c r="A87" s="32" t="s">
        <v>135</v>
      </c>
      <c r="B87" s="32"/>
      <c r="C87" s="36"/>
      <c r="D87" s="36"/>
      <c r="E87" s="36"/>
      <c r="F87" s="36"/>
      <c r="G87" s="36"/>
      <c r="H87" s="37">
        <f>SUM(H75:H86)</f>
        <v>159492</v>
      </c>
      <c r="I87" s="84"/>
      <c r="J87" s="85"/>
      <c r="K87" s="85"/>
      <c r="L87" s="85"/>
      <c r="M87" s="86"/>
    </row>
    <row r="88" spans="1:13">
      <c r="A88" s="38" t="s">
        <v>136</v>
      </c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87"/>
    </row>
    <row r="89" spans="1:13">
      <c r="A89" s="32">
        <v>1</v>
      </c>
      <c r="B89" s="34" t="s">
        <v>137</v>
      </c>
      <c r="C89" s="35" t="s">
        <v>138</v>
      </c>
      <c r="D89" s="34"/>
      <c r="E89" s="34"/>
      <c r="F89" s="34"/>
      <c r="G89" s="34"/>
      <c r="H89" s="37">
        <v>385000</v>
      </c>
      <c r="I89" s="88" t="s">
        <v>139</v>
      </c>
      <c r="J89" s="88"/>
      <c r="K89" s="88"/>
      <c r="L89" s="88"/>
      <c r="M89" s="88"/>
    </row>
    <row r="90" ht="24.75" spans="1:13">
      <c r="A90" s="32"/>
      <c r="B90" s="34" t="s">
        <v>140</v>
      </c>
      <c r="C90" s="35" t="s">
        <v>141</v>
      </c>
      <c r="D90" s="34"/>
      <c r="E90" s="34"/>
      <c r="F90" s="34"/>
      <c r="G90" s="34"/>
      <c r="H90" s="37"/>
      <c r="I90" s="88"/>
      <c r="J90" s="88"/>
      <c r="K90" s="88"/>
      <c r="L90" s="88"/>
      <c r="M90" s="88"/>
    </row>
    <row r="91" ht="114" customHeight="1" spans="1:13">
      <c r="A91" s="32"/>
      <c r="B91" s="34" t="s">
        <v>142</v>
      </c>
      <c r="C91" s="34" t="s">
        <v>143</v>
      </c>
      <c r="D91" s="34"/>
      <c r="E91" s="34"/>
      <c r="F91" s="34"/>
      <c r="G91" s="34"/>
      <c r="H91" s="37"/>
      <c r="I91" s="88"/>
      <c r="J91" s="88"/>
      <c r="K91" s="88"/>
      <c r="L91" s="88"/>
      <c r="M91" s="88"/>
    </row>
    <row r="92" ht="15" spans="1:13">
      <c r="A92" s="40" t="s">
        <v>144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89"/>
    </row>
    <row r="93" ht="24.75" spans="1:13">
      <c r="A93" s="32" t="s">
        <v>97</v>
      </c>
      <c r="B93" s="32" t="s">
        <v>145</v>
      </c>
      <c r="C93" s="32" t="s">
        <v>98</v>
      </c>
      <c r="D93" s="32" t="s">
        <v>146</v>
      </c>
      <c r="E93" s="32" t="s">
        <v>101</v>
      </c>
      <c r="F93" s="32" t="s">
        <v>147</v>
      </c>
      <c r="G93" s="32" t="s">
        <v>103</v>
      </c>
      <c r="H93" s="32" t="s">
        <v>148</v>
      </c>
      <c r="I93" s="32" t="s">
        <v>105</v>
      </c>
      <c r="J93" s="90"/>
      <c r="K93" s="91"/>
      <c r="L93" s="91"/>
      <c r="M93" s="92"/>
    </row>
    <row r="94" ht="15" spans="1:13">
      <c r="A94" s="34">
        <v>1</v>
      </c>
      <c r="B94" s="34" t="s">
        <v>149</v>
      </c>
      <c r="C94" s="42" t="s">
        <v>150</v>
      </c>
      <c r="D94" s="43" t="s">
        <v>151</v>
      </c>
      <c r="E94" s="34" t="s">
        <v>152</v>
      </c>
      <c r="F94" s="34">
        <v>520</v>
      </c>
      <c r="G94" s="34">
        <v>70</v>
      </c>
      <c r="H94" s="34">
        <f t="shared" ref="H94:H110" si="1">F94*G94</f>
        <v>36400</v>
      </c>
      <c r="I94" s="45"/>
      <c r="J94" s="93"/>
      <c r="K94" s="69"/>
      <c r="L94" s="69"/>
      <c r="M94" s="94"/>
    </row>
    <row r="95" ht="15" spans="1:13">
      <c r="A95" s="34">
        <v>2</v>
      </c>
      <c r="B95" s="34"/>
      <c r="C95" s="44" t="s">
        <v>153</v>
      </c>
      <c r="D95" s="45"/>
      <c r="E95" s="45"/>
      <c r="F95" s="34">
        <v>520</v>
      </c>
      <c r="G95" s="34">
        <v>40</v>
      </c>
      <c r="H95" s="34">
        <f t="shared" si="1"/>
        <v>20800</v>
      </c>
      <c r="I95" s="45"/>
      <c r="J95" s="93"/>
      <c r="K95" s="69"/>
      <c r="L95" s="69"/>
      <c r="M95" s="94"/>
    </row>
    <row r="96" ht="15" spans="1:13">
      <c r="A96" s="34">
        <v>3</v>
      </c>
      <c r="B96" s="46" t="s">
        <v>154</v>
      </c>
      <c r="C96" s="44" t="s">
        <v>155</v>
      </c>
      <c r="D96" s="47" t="s">
        <v>156</v>
      </c>
      <c r="E96" s="48" t="s">
        <v>157</v>
      </c>
      <c r="F96" s="47">
        <v>520</v>
      </c>
      <c r="G96" s="47">
        <v>70</v>
      </c>
      <c r="H96" s="34">
        <f t="shared" si="1"/>
        <v>36400</v>
      </c>
      <c r="I96" s="62" t="s">
        <v>158</v>
      </c>
      <c r="J96" s="93"/>
      <c r="K96" s="69"/>
      <c r="L96" s="69"/>
      <c r="M96" s="94"/>
    </row>
    <row r="97" ht="15" spans="1:13">
      <c r="A97" s="34">
        <v>4</v>
      </c>
      <c r="B97" s="46"/>
      <c r="C97" s="44" t="s">
        <v>159</v>
      </c>
      <c r="D97" s="47"/>
      <c r="E97" s="48" t="s">
        <v>160</v>
      </c>
      <c r="F97" s="47">
        <v>2</v>
      </c>
      <c r="G97" s="47">
        <v>500</v>
      </c>
      <c r="H97" s="34">
        <f t="shared" si="1"/>
        <v>1000</v>
      </c>
      <c r="I97" s="62"/>
      <c r="J97" s="93"/>
      <c r="K97" s="69"/>
      <c r="L97" s="69"/>
      <c r="M97" s="94"/>
    </row>
    <row r="98" ht="15" spans="1:13">
      <c r="A98" s="34">
        <v>5</v>
      </c>
      <c r="B98" s="46"/>
      <c r="C98" s="44" t="s">
        <v>161</v>
      </c>
      <c r="D98" s="43" t="s">
        <v>162</v>
      </c>
      <c r="E98" s="47" t="s">
        <v>152</v>
      </c>
      <c r="F98" s="47">
        <v>540</v>
      </c>
      <c r="G98" s="47">
        <v>7</v>
      </c>
      <c r="H98" s="34">
        <f t="shared" si="1"/>
        <v>3780</v>
      </c>
      <c r="I98" s="62"/>
      <c r="J98" s="93"/>
      <c r="K98" s="69"/>
      <c r="L98" s="69"/>
      <c r="M98" s="94"/>
    </row>
    <row r="99" ht="15" spans="1:13">
      <c r="A99" s="34">
        <v>6</v>
      </c>
      <c r="B99" s="46"/>
      <c r="C99" s="44" t="s">
        <v>153</v>
      </c>
      <c r="D99" s="43"/>
      <c r="E99" s="43"/>
      <c r="F99" s="47">
        <v>500</v>
      </c>
      <c r="G99" s="47">
        <v>40</v>
      </c>
      <c r="H99" s="34">
        <f t="shared" si="1"/>
        <v>20000</v>
      </c>
      <c r="I99" s="62"/>
      <c r="J99" s="93"/>
      <c r="K99" s="69"/>
      <c r="L99" s="69"/>
      <c r="M99" s="94"/>
    </row>
    <row r="100" ht="15" spans="1:13">
      <c r="A100" s="34">
        <v>7</v>
      </c>
      <c r="B100" s="34" t="s">
        <v>163</v>
      </c>
      <c r="C100" s="44" t="s">
        <v>164</v>
      </c>
      <c r="D100" s="47" t="s">
        <v>165</v>
      </c>
      <c r="E100" s="43"/>
      <c r="F100" s="47">
        <v>30</v>
      </c>
      <c r="G100" s="47">
        <v>360</v>
      </c>
      <c r="H100" s="34">
        <f t="shared" si="1"/>
        <v>10800</v>
      </c>
      <c r="I100" s="44" t="s">
        <v>166</v>
      </c>
      <c r="J100" s="93"/>
      <c r="K100" s="69"/>
      <c r="L100" s="69"/>
      <c r="M100" s="94"/>
    </row>
    <row r="101" ht="15" spans="1:13">
      <c r="A101" s="49">
        <v>8</v>
      </c>
      <c r="B101" s="34"/>
      <c r="C101" s="44" t="s">
        <v>167</v>
      </c>
      <c r="D101" s="43"/>
      <c r="E101" s="50" t="s">
        <v>168</v>
      </c>
      <c r="F101" s="50"/>
      <c r="G101" s="50"/>
      <c r="H101" s="34">
        <v>3000</v>
      </c>
      <c r="I101" s="95" t="s">
        <v>169</v>
      </c>
      <c r="J101" s="93"/>
      <c r="K101" s="69"/>
      <c r="L101" s="69"/>
      <c r="M101" s="94"/>
    </row>
    <row r="102" ht="15" spans="1:13">
      <c r="A102" s="51"/>
      <c r="B102" s="34"/>
      <c r="C102" s="44" t="s">
        <v>170</v>
      </c>
      <c r="D102" s="43">
        <v>100</v>
      </c>
      <c r="E102" s="50"/>
      <c r="F102" s="50">
        <v>2</v>
      </c>
      <c r="G102" s="50">
        <v>180</v>
      </c>
      <c r="H102" s="34">
        <f>F102*G102</f>
        <v>360</v>
      </c>
      <c r="I102" s="95"/>
      <c r="J102" s="93"/>
      <c r="K102" s="69"/>
      <c r="L102" s="69"/>
      <c r="M102" s="94"/>
    </row>
    <row r="103" ht="15" spans="1:13">
      <c r="A103" s="52"/>
      <c r="B103" s="34"/>
      <c r="C103" s="44" t="s">
        <v>171</v>
      </c>
      <c r="D103" s="43">
        <v>110</v>
      </c>
      <c r="E103" s="50"/>
      <c r="F103" s="50">
        <v>1</v>
      </c>
      <c r="G103" s="50">
        <v>360</v>
      </c>
      <c r="H103" s="34">
        <f>F103*G103</f>
        <v>360</v>
      </c>
      <c r="I103" s="95"/>
      <c r="J103" s="93"/>
      <c r="K103" s="69"/>
      <c r="L103" s="69"/>
      <c r="M103" s="94"/>
    </row>
    <row r="104" ht="15" spans="1:13">
      <c r="A104" s="34">
        <v>9</v>
      </c>
      <c r="B104" s="34"/>
      <c r="C104" s="44" t="s">
        <v>153</v>
      </c>
      <c r="D104" s="47" t="s">
        <v>172</v>
      </c>
      <c r="E104" s="53" t="s">
        <v>173</v>
      </c>
      <c r="F104" s="47">
        <v>30</v>
      </c>
      <c r="G104" s="47">
        <v>150</v>
      </c>
      <c r="H104" s="34">
        <f t="shared" si="1"/>
        <v>4500</v>
      </c>
      <c r="I104" s="57"/>
      <c r="J104" s="93"/>
      <c r="K104" s="69"/>
      <c r="L104" s="69"/>
      <c r="M104" s="94"/>
    </row>
    <row r="105" ht="15" spans="1:13">
      <c r="A105" s="34">
        <v>10</v>
      </c>
      <c r="B105" s="34" t="s">
        <v>174</v>
      </c>
      <c r="C105" s="44" t="s">
        <v>175</v>
      </c>
      <c r="D105" s="54">
        <v>0.99</v>
      </c>
      <c r="E105" s="53" t="s">
        <v>176</v>
      </c>
      <c r="F105" s="47">
        <v>2100</v>
      </c>
      <c r="G105" s="47">
        <v>20</v>
      </c>
      <c r="H105" s="34">
        <f t="shared" si="1"/>
        <v>42000</v>
      </c>
      <c r="I105" s="57"/>
      <c r="J105" s="96"/>
      <c r="K105" s="97"/>
      <c r="L105" s="97"/>
      <c r="M105" s="98"/>
    </row>
    <row r="106" ht="15" spans="1:13">
      <c r="A106" s="34">
        <v>11</v>
      </c>
      <c r="B106" s="46" t="s">
        <v>177</v>
      </c>
      <c r="C106" s="55"/>
      <c r="D106" s="55"/>
      <c r="E106" s="46" t="s">
        <v>109</v>
      </c>
      <c r="F106" s="46">
        <v>100</v>
      </c>
      <c r="G106" s="56">
        <v>180</v>
      </c>
      <c r="H106" s="34">
        <f t="shared" si="1"/>
        <v>18000</v>
      </c>
      <c r="I106" s="71" t="s">
        <v>178</v>
      </c>
      <c r="J106" s="71"/>
      <c r="K106" s="71"/>
      <c r="L106" s="71"/>
      <c r="M106" s="71"/>
    </row>
    <row r="107" ht="35" customHeight="1" spans="1:13">
      <c r="A107" s="34">
        <v>12</v>
      </c>
      <c r="B107" s="34" t="s">
        <v>179</v>
      </c>
      <c r="C107" s="57"/>
      <c r="D107" s="58"/>
      <c r="E107" s="59" t="s">
        <v>173</v>
      </c>
      <c r="F107" s="60">
        <v>90</v>
      </c>
      <c r="G107" s="61">
        <v>680</v>
      </c>
      <c r="H107" s="34">
        <f t="shared" si="1"/>
        <v>61200</v>
      </c>
      <c r="I107" s="71"/>
      <c r="J107" s="71"/>
      <c r="K107" s="71"/>
      <c r="L107" s="71"/>
      <c r="M107" s="71"/>
    </row>
    <row r="108" ht="15" spans="1:13">
      <c r="A108" s="34">
        <v>13</v>
      </c>
      <c r="B108" s="46" t="s">
        <v>180</v>
      </c>
      <c r="C108" s="62"/>
      <c r="D108" s="43"/>
      <c r="E108" s="47" t="s">
        <v>152</v>
      </c>
      <c r="F108" s="47">
        <v>500</v>
      </c>
      <c r="G108" s="61">
        <v>45</v>
      </c>
      <c r="H108" s="34">
        <f t="shared" si="1"/>
        <v>22500</v>
      </c>
      <c r="I108" s="99"/>
      <c r="J108" s="100"/>
      <c r="K108" s="100"/>
      <c r="L108" s="100"/>
      <c r="M108" s="100"/>
    </row>
    <row r="109" ht="15" spans="1:13">
      <c r="A109" s="34">
        <v>14</v>
      </c>
      <c r="B109" s="46" t="s">
        <v>181</v>
      </c>
      <c r="C109" s="62"/>
      <c r="D109" s="43"/>
      <c r="E109" s="47" t="s">
        <v>152</v>
      </c>
      <c r="F109" s="47">
        <v>560</v>
      </c>
      <c r="G109" s="61">
        <v>35</v>
      </c>
      <c r="H109" s="34">
        <f t="shared" si="1"/>
        <v>19600</v>
      </c>
      <c r="I109" s="99"/>
      <c r="J109" s="100"/>
      <c r="K109" s="100"/>
      <c r="L109" s="100"/>
      <c r="M109" s="100"/>
    </row>
    <row r="110" ht="72.75" spans="1:13">
      <c r="A110" s="34">
        <v>15</v>
      </c>
      <c r="B110" s="46" t="s">
        <v>182</v>
      </c>
      <c r="C110" s="62"/>
      <c r="D110" s="58" t="s">
        <v>183</v>
      </c>
      <c r="E110" s="47" t="s">
        <v>184</v>
      </c>
      <c r="F110" s="47">
        <v>30</v>
      </c>
      <c r="G110" s="61">
        <v>260</v>
      </c>
      <c r="H110" s="34">
        <f t="shared" si="1"/>
        <v>7800</v>
      </c>
      <c r="I110" s="99"/>
      <c r="J110" s="100"/>
      <c r="K110" s="100"/>
      <c r="L110" s="100"/>
      <c r="M110" s="100"/>
    </row>
    <row r="111" ht="24.75" spans="1:13">
      <c r="A111" s="34">
        <v>16</v>
      </c>
      <c r="B111" s="34" t="s">
        <v>185</v>
      </c>
      <c r="C111" s="63"/>
      <c r="D111" s="64"/>
      <c r="E111" s="64"/>
      <c r="F111" s="64"/>
      <c r="G111" s="65"/>
      <c r="H111" s="66">
        <v>200000</v>
      </c>
      <c r="I111" s="66"/>
      <c r="J111" s="100"/>
      <c r="K111" s="100"/>
      <c r="L111" s="100"/>
      <c r="M111" s="100"/>
    </row>
    <row r="112" ht="15" spans="1:13">
      <c r="A112" s="32" t="s">
        <v>186</v>
      </c>
      <c r="B112" s="32"/>
      <c r="C112" s="67"/>
      <c r="D112" s="67"/>
      <c r="E112" s="67"/>
      <c r="F112" s="67"/>
      <c r="G112" s="67"/>
      <c r="H112" s="32">
        <f>H89+H94+H87+H95+H96+H97+H98+H99+H100+H101+H102+H103+H104+H105+H106+H107+H108+H109+H110+H111</f>
        <v>1052992</v>
      </c>
      <c r="I112" s="100"/>
      <c r="J112" s="100"/>
      <c r="K112" s="100"/>
      <c r="L112" s="100"/>
      <c r="M112" s="100"/>
    </row>
    <row r="113" spans="1:13">
      <c r="A113" s="68" t="s">
        <v>187</v>
      </c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</row>
    <row r="114" spans="1:3">
      <c r="A114" s="69"/>
      <c r="B114" s="69"/>
      <c r="C114" s="69"/>
    </row>
  </sheetData>
  <mergeCells count="101">
    <mergeCell ref="B70:F70"/>
    <mergeCell ref="A72:I72"/>
    <mergeCell ref="A73:M73"/>
    <mergeCell ref="I74:M74"/>
    <mergeCell ref="I75:M75"/>
    <mergeCell ref="I76:M76"/>
    <mergeCell ref="I77:M77"/>
    <mergeCell ref="I78:M78"/>
    <mergeCell ref="I79:M79"/>
    <mergeCell ref="I83:M83"/>
    <mergeCell ref="I84:M84"/>
    <mergeCell ref="I85:M85"/>
    <mergeCell ref="C86:G86"/>
    <mergeCell ref="A87:B87"/>
    <mergeCell ref="C87:G87"/>
    <mergeCell ref="A88:M88"/>
    <mergeCell ref="C89:G89"/>
    <mergeCell ref="C90:G90"/>
    <mergeCell ref="C91:G91"/>
    <mergeCell ref="A92:M92"/>
    <mergeCell ref="E101:G101"/>
    <mergeCell ref="C111:G111"/>
    <mergeCell ref="A112:B112"/>
    <mergeCell ref="C112:G112"/>
    <mergeCell ref="A113:M113"/>
    <mergeCell ref="A114:C114"/>
    <mergeCell ref="A3:A17"/>
    <mergeCell ref="A18:A21"/>
    <mergeCell ref="A22:A30"/>
    <mergeCell ref="A31:A38"/>
    <mergeCell ref="A39:A43"/>
    <mergeCell ref="A44:A47"/>
    <mergeCell ref="A48:A50"/>
    <mergeCell ref="A51:A55"/>
    <mergeCell ref="A56:A58"/>
    <mergeCell ref="A59:A61"/>
    <mergeCell ref="A62:A67"/>
    <mergeCell ref="A89:A91"/>
    <mergeCell ref="A101:A103"/>
    <mergeCell ref="B3:B17"/>
    <mergeCell ref="B18:B21"/>
    <mergeCell ref="B22:B30"/>
    <mergeCell ref="B31:B38"/>
    <mergeCell ref="B39:B43"/>
    <mergeCell ref="B44:B47"/>
    <mergeCell ref="B56:B58"/>
    <mergeCell ref="B59:B61"/>
    <mergeCell ref="B62:B67"/>
    <mergeCell ref="B94:B95"/>
    <mergeCell ref="B96:B99"/>
    <mergeCell ref="B100:B104"/>
    <mergeCell ref="D3:D17"/>
    <mergeCell ref="D18:D21"/>
    <mergeCell ref="D22:D30"/>
    <mergeCell ref="D31:D38"/>
    <mergeCell ref="D39:D43"/>
    <mergeCell ref="D44:D47"/>
    <mergeCell ref="D48:D50"/>
    <mergeCell ref="D51:D55"/>
    <mergeCell ref="D56:D58"/>
    <mergeCell ref="D59:D61"/>
    <mergeCell ref="D62:D67"/>
    <mergeCell ref="E3:E17"/>
    <mergeCell ref="E18:E21"/>
    <mergeCell ref="E22:E30"/>
    <mergeCell ref="E31:E38"/>
    <mergeCell ref="E39:E43"/>
    <mergeCell ref="E44:E47"/>
    <mergeCell ref="E48:E50"/>
    <mergeCell ref="E51:E55"/>
    <mergeCell ref="E56:E58"/>
    <mergeCell ref="E59:E61"/>
    <mergeCell ref="E62:E67"/>
    <mergeCell ref="F3:F17"/>
    <mergeCell ref="F18:F21"/>
    <mergeCell ref="F22:F30"/>
    <mergeCell ref="F31:F38"/>
    <mergeCell ref="F39:F43"/>
    <mergeCell ref="F44:F47"/>
    <mergeCell ref="F48:F50"/>
    <mergeCell ref="F51:F55"/>
    <mergeCell ref="F56:F58"/>
    <mergeCell ref="F59:F61"/>
    <mergeCell ref="F62:F67"/>
    <mergeCell ref="G3:G17"/>
    <mergeCell ref="G18:G21"/>
    <mergeCell ref="G22:G30"/>
    <mergeCell ref="G31:G38"/>
    <mergeCell ref="G39:G43"/>
    <mergeCell ref="G44:G47"/>
    <mergeCell ref="G48:G50"/>
    <mergeCell ref="G51:G55"/>
    <mergeCell ref="G56:G58"/>
    <mergeCell ref="G59:G61"/>
    <mergeCell ref="G62:G67"/>
    <mergeCell ref="H89:H91"/>
    <mergeCell ref="I106:M107"/>
    <mergeCell ref="J93:M105"/>
    <mergeCell ref="I89:M91"/>
    <mergeCell ref="I86:M87"/>
    <mergeCell ref="I80:M8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仿真冰运动场设备清单(2)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招 标 文 件</dc:title>
  <dc:creator>hp</dc:creator>
  <cp:lastModifiedBy>WPS_1549977313</cp:lastModifiedBy>
  <dcterms:created xsi:type="dcterms:W3CDTF">2025-03-25T10:44:00Z</dcterms:created>
  <dcterms:modified xsi:type="dcterms:W3CDTF">2025-03-27T07:30:44Z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40F4AFAA707B44E89A9E7380CC341319_13</vt:lpwstr>
  </property>
  <property fmtid="{D5CDD505-2E9C-101B-9397-08002B2CF9AE}" pid="3" name="KSOProductBuildVer">
    <vt:lpwstr>2052-12.1.0.20305</vt:lpwstr>
  </property>
</Properties>
</file>